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026E1D32-C1B5-4B72-86EC-4BD085FEFC2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Rückseite!$A$1:$I$42</definedName>
    <definedName name="_xlnm.Print_Area" localSheetId="0">Vorderseite!$A$1:$G$45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23" i="2"/>
  <c r="J23" i="2"/>
  <c r="E28" i="2"/>
  <c r="G28" i="2"/>
  <c r="G29" i="2"/>
  <c r="G30" i="2"/>
  <c r="G6" i="2"/>
  <c r="G16" i="2"/>
  <c r="J16" i="2"/>
  <c r="E27" i="2"/>
  <c r="G27" i="2"/>
  <c r="G31" i="2"/>
  <c r="J31" i="2"/>
  <c r="G22" i="2"/>
  <c r="G15" i="2"/>
  <c r="G14" i="2"/>
  <c r="G13" i="2"/>
  <c r="G12" i="2"/>
  <c r="G11" i="2"/>
  <c r="G10" i="2"/>
  <c r="G9" i="2"/>
  <c r="G8" i="2"/>
  <c r="G7" i="2"/>
  <c r="A1" i="2"/>
  <c r="F1" i="2"/>
</calcChain>
</file>

<file path=xl/sharedStrings.xml><?xml version="1.0" encoding="utf-8"?>
<sst xmlns="http://schemas.openxmlformats.org/spreadsheetml/2006/main" count="80" uniqueCount="71">
  <si>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</si>
  <si>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</si>
  <si>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</si>
  <si>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</si>
  <si>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</si>
  <si>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</si>
  <si>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</si>
  <si>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</si>
  <si>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</si>
  <si>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</si>
  <si>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</si>
  <si>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</si>
  <si>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</si>
  <si>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</si>
  <si>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</si>
  <si>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</si>
  <si>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</si>
  <si>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</si>
  <si>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</si>
  <si>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</si>
  <si>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</si>
  <si>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</si>
  <si>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</si>
  <si>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</si>
  <si>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</si>
  <si>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</si>
  <si>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</si>
  <si>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</si>
  <si>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</si>
  <si>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</si>
  <si>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</si>
  <si>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</si>
  <si>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</si>
  <si>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</si>
  <si>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</si>
  <si>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</si>
  <si>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Produkt /
Produit /
Prodotto</t>
  </si>
  <si>
    <t>** Auf eine ganze oder halbe Note gerundet / A arrondir à une note entière ou à une demi-note / Arrotondare al punto o al mezzo punto</t>
  </si>
  <si>
    <t>Gewicht /
Pond. /
Pond.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</si>
  <si>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</si>
  <si>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</si>
  <si>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</si>
  <si>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Erfahrungsnote**/ 
Note d'expérience**/ 
Nota d'esperienza**</t>
  </si>
  <si>
    <t>Allgemeinbildung* / 
Culture générale* / 
Cultura generale*</t>
  </si>
  <si>
    <t>Büchsenmacherin EFZ / Büchsenmacher EFZ</t>
  </si>
  <si>
    <t>Armurière CFC / Armurier CFC</t>
  </si>
  <si>
    <t>Armaiola AFC / Armaiolo AFC</t>
  </si>
  <si>
    <t>8</t>
  </si>
  <si>
    <t>9</t>
  </si>
  <si>
    <t>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</si>
  <si>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</si>
  <si>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>(3,75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(3,75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(3,75 ore)</t>
    </r>
  </si>
  <si>
    <t xml:space="preserve">Die Prüfung ist bestanden, wenn weder die Note des Qualifikationsbereichs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</si>
  <si>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Drehen / Tourner / tornire</t>
  </si>
  <si>
    <t>Fräsen / Fraiser / fresare</t>
  </si>
  <si>
    <t>Bohren / Percer / forare</t>
  </si>
  <si>
    <t>Feilen / Limer / limare</t>
  </si>
  <si>
    <t>Gewinde schneiden / Tarauder un filetage / filettare</t>
  </si>
  <si>
    <t>Löten/Schweissen / Braser/Souder / brasare/saldare</t>
  </si>
  <si>
    <t>Holzarbeiten / Travaux sur bois / lavorare il legno</t>
  </si>
  <si>
    <t>Einpassarbeiten/Montage/Justierarbeiten / Travaux d'emboîtage/Montage/Ajustage / lavori di rifinitura/montaggio/messa a punto</t>
  </si>
  <si>
    <t>Defekte analysieren / Analyser une défectuosité / analizzare i difetti</t>
  </si>
  <si>
    <t>Verkauf/Beratung / Vente/Conseils / vendita/consulenza</t>
  </si>
  <si>
    <t>Berufskenntnisse schriftlich (180 Minuten) / Connaissances profesionnelles écrites (180 minutes) / Conscenze professionali scritto (180 minuti)</t>
  </si>
  <si>
    <t>Berufskenntnisse mündlich (45 Minuten) / Connaissances professionnelles orales (45 minutes) / Conscenze professionali orale (45 minuti)</t>
  </si>
  <si>
    <t xml:space="preserve">Gemäss der Verordnung über die berufliche Grundbildung vom 11. Juli 2012 (Stand am 1. Januar 2013) / Ordonnances sur la formation professionnelle initiale du 11 juillet 2012 (Etat le 1er janvier 2018) / Ordinanze sulla formazione professionale di base dell’11 luglio 2012 (Stato 1° gennaio 2013) </t>
  </si>
  <si>
    <t>Note** /
Note** /
Nota**</t>
  </si>
  <si>
    <t>Gewicht. /
Pondéra. /
Pondera.</t>
  </si>
  <si>
    <t>Produkt /
Produits /
Prodotto</t>
  </si>
  <si>
    <t xml:space="preserve">: 100 = Note des Qualifikationsbereichs* /
        Note de domaine de qualification* /
        Nota di settore di qualificazione* </t>
  </si>
  <si>
    <t>: 100 = Gesamtnote* /
          Note globale* /
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</si>
</sst>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9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5" fillId="0" borderId="5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10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164" fontId="5" fillId="0" borderId="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164" fontId="13" fillId="0" borderId="0" xfId="1" applyNumberFormat="1" applyFont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0" xfId="0" applyNumberFormat="1" applyFont="1" applyAlignment="1" applyProtection="1">
      <alignment horizontal="left"/>
      <protection locked="0"/>
    </xf>
    <xf numFmtId="14" fontId="5" fillId="0" borderId="13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2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9" xfId="1" applyNumberFormat="1" applyFont="1" applyBorder="1" applyAlignment="1">
      <alignment horizontal="left" vertical="center" wrapText="1"/>
    </xf>
    <xf numFmtId="0" fontId="4" fillId="0" borderId="12" xfId="1" applyFont="1" applyBorder="1" applyAlignment="1">
      <alignment vertical="center" wrapText="1"/>
    </xf>
    <xf numFmtId="0" fontId="4" fillId="0" borderId="2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876300</xdr:colOff>
      <xdr:row>44</xdr:row>
      <xdr:rowOff>1524000</xdr:rowOff>
    </xdr:to>
    <xdr:pic>
      <xdr:nvPicPr>
        <xdr:cNvPr id="1066" name="Picture 2" descr="Unbenannt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201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0</xdr:rowOff>
        </xdr:from>
        <xdr:to>
          <xdr:col>2</xdr:col>
          <xdr:colOff>600075</xdr:colOff>
          <xdr:row>6</xdr:row>
          <xdr:rowOff>0</xdr:rowOff>
        </xdr:to>
        <xdr:sp macro="" textlink="">
          <xdr:nvSpPr>
            <xdr:cNvPr id="1052" name="Check Box 28" descr="Profil G / Profil B / Profilo G (43103)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Profil G / Profil B / Profilo G (43103)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180975</xdr:rowOff>
        </xdr:from>
        <xdr:to>
          <xdr:col>2</xdr:col>
          <xdr:colOff>628650</xdr:colOff>
          <xdr:row>7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Profil E / Profil  E / Profilo E (43104)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45"/>
  <sheetViews>
    <sheetView zoomScaleNormal="100" workbookViewId="0">
      <selection activeCell="C16" sqref="C16:G17"/>
    </sheetView>
  </sheetViews>
  <sheetFormatPr baseColWidth="10" defaultRowHeight="12.75" x14ac:dyDescent="0.2"/>
  <cols>
    <col min="1" max="1" width="7.140625" customWidth="1"/>
    <col min="2" max="2" width="19" customWidth="1"/>
    <col min="3" max="6" width="13.140625" customWidth="1"/>
    <col min="7" max="7" width="13.42578125" customWidth="1"/>
  </cols>
  <sheetData>
    <row r="1" spans="1:8" s="2" customFormat="1" ht="14.25" customHeight="1" x14ac:dyDescent="0.2">
      <c r="A1" s="13">
        <v>43102</v>
      </c>
      <c r="B1" s="58" t="s">
        <v>44</v>
      </c>
      <c r="C1" s="58"/>
      <c r="D1" s="58"/>
      <c r="E1" s="89"/>
      <c r="F1" s="88" t="s">
        <v>20</v>
      </c>
      <c r="G1" s="85"/>
    </row>
    <row r="2" spans="1:8" s="2" customFormat="1" ht="14.25" customHeight="1" x14ac:dyDescent="0.2">
      <c r="B2" s="58" t="s">
        <v>45</v>
      </c>
      <c r="C2" s="58"/>
      <c r="D2" s="58"/>
      <c r="E2" s="89"/>
      <c r="F2" s="88"/>
      <c r="G2" s="86"/>
    </row>
    <row r="3" spans="1:8" s="2" customFormat="1" ht="14.25" customHeight="1" x14ac:dyDescent="0.2">
      <c r="B3" s="58" t="s">
        <v>46</v>
      </c>
      <c r="C3" s="58"/>
      <c r="D3" s="58"/>
      <c r="E3" s="89"/>
      <c r="F3" s="90" t="s">
        <v>25</v>
      </c>
      <c r="G3" s="87"/>
    </row>
    <row r="4" spans="1:8" s="2" customFormat="1" ht="14.25" customHeight="1" x14ac:dyDescent="0.2">
      <c r="B4" s="39"/>
      <c r="C4" s="39"/>
      <c r="D4" s="39"/>
      <c r="E4"/>
      <c r="F4" s="90"/>
      <c r="G4" s="65"/>
    </row>
    <row r="5" spans="1:8" s="2" customFormat="1" ht="14.25" customHeight="1" x14ac:dyDescent="0.2">
      <c r="B5" s="39"/>
      <c r="C5" s="39"/>
      <c r="D5" s="39"/>
      <c r="E5"/>
      <c r="F5" s="41"/>
      <c r="G5" s="13"/>
    </row>
    <row r="6" spans="1:8" s="2" customFormat="1" ht="14.25" customHeight="1" x14ac:dyDescent="0.2">
      <c r="B6" s="58"/>
      <c r="C6" s="58"/>
      <c r="D6" s="58"/>
      <c r="E6"/>
      <c r="F6" s="41"/>
      <c r="G6" s="13"/>
    </row>
    <row r="7" spans="1:8" s="2" customFormat="1" ht="14.25" customHeight="1" x14ac:dyDescent="0.2">
      <c r="B7" s="39"/>
      <c r="C7" s="39"/>
      <c r="D7" s="39"/>
      <c r="E7"/>
      <c r="F7" s="41"/>
      <c r="G7" s="13"/>
    </row>
    <row r="8" spans="1:8" s="2" customFormat="1" ht="15.75" customHeight="1" thickBot="1" x14ac:dyDescent="0.2">
      <c r="F8" s="40"/>
    </row>
    <row r="9" spans="1:8" s="1" customFormat="1" ht="17.25" customHeight="1" x14ac:dyDescent="0.2">
      <c r="A9" s="11"/>
      <c r="B9" s="57" t="s">
        <v>24</v>
      </c>
      <c r="C9" s="57"/>
      <c r="D9" s="57"/>
      <c r="E9" s="57"/>
      <c r="F9" s="57"/>
      <c r="G9" s="12"/>
      <c r="H9" s="4"/>
    </row>
    <row r="10" spans="1:8" s="1" customFormat="1" ht="17.25" customHeight="1" thickBot="1" x14ac:dyDescent="0.25">
      <c r="A10" s="61" t="s">
        <v>39</v>
      </c>
      <c r="B10" s="62"/>
      <c r="C10" s="62"/>
      <c r="D10" s="62"/>
      <c r="E10" s="62"/>
      <c r="F10" s="62"/>
      <c r="G10" s="63"/>
      <c r="H10" s="4"/>
    </row>
    <row r="11" spans="1:8" s="2" customFormat="1" ht="11.25" customHeight="1" x14ac:dyDescent="0.15"/>
    <row r="12" spans="1:8" s="2" customFormat="1" ht="21" customHeight="1" x14ac:dyDescent="0.15">
      <c r="A12" s="64" t="s">
        <v>65</v>
      </c>
      <c r="B12" s="64"/>
      <c r="C12" s="64"/>
      <c r="D12" s="64"/>
      <c r="E12" s="64"/>
      <c r="F12" s="64"/>
      <c r="G12" s="64"/>
    </row>
    <row r="13" spans="1:8" s="1" customFormat="1" x14ac:dyDescent="0.2"/>
    <row r="14" spans="1:8" s="3" customFormat="1" ht="12" customHeight="1" x14ac:dyDescent="0.2">
      <c r="A14" s="72" t="s">
        <v>41</v>
      </c>
      <c r="B14" s="72"/>
      <c r="C14" s="72"/>
      <c r="D14" s="72"/>
      <c r="E14" s="72"/>
      <c r="F14" s="72"/>
      <c r="G14" s="72"/>
    </row>
    <row r="15" spans="1:8" s="2" customFormat="1" ht="9" x14ac:dyDescent="0.15"/>
    <row r="16" spans="1:8" s="2" customFormat="1" ht="9" x14ac:dyDescent="0.15">
      <c r="A16" s="73" t="s">
        <v>0</v>
      </c>
      <c r="B16" s="73"/>
      <c r="C16" s="81"/>
      <c r="D16" s="81"/>
      <c r="E16" s="81"/>
      <c r="F16" s="81"/>
      <c r="G16" s="81"/>
    </row>
    <row r="17" spans="1:7" s="3" customFormat="1" ht="10.5" customHeight="1" x14ac:dyDescent="0.2">
      <c r="A17" s="74"/>
      <c r="B17" s="74"/>
      <c r="C17" s="65"/>
      <c r="D17" s="65"/>
      <c r="E17" s="65"/>
      <c r="F17" s="65"/>
      <c r="G17" s="65"/>
    </row>
    <row r="18" spans="1:7" s="2" customFormat="1" ht="9" x14ac:dyDescent="0.15"/>
    <row r="19" spans="1:7" s="2" customFormat="1" ht="9" x14ac:dyDescent="0.15">
      <c r="A19" s="73" t="s">
        <v>5</v>
      </c>
      <c r="B19" s="73"/>
      <c r="C19" s="82"/>
      <c r="D19" s="81"/>
      <c r="E19" s="81"/>
      <c r="F19" s="81"/>
      <c r="G19" s="81"/>
    </row>
    <row r="20" spans="1:7" s="3" customFormat="1" ht="12" x14ac:dyDescent="0.2">
      <c r="A20" s="74"/>
      <c r="B20" s="74"/>
      <c r="C20" s="65"/>
      <c r="D20" s="65"/>
      <c r="E20" s="65"/>
      <c r="F20" s="65"/>
      <c r="G20" s="65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5" t="s">
        <v>1</v>
      </c>
      <c r="B23" s="60"/>
      <c r="C23" s="60"/>
      <c r="D23" s="60"/>
      <c r="E23" s="60"/>
      <c r="F23" s="60"/>
      <c r="G23" s="76"/>
    </row>
    <row r="24" spans="1:7" s="2" customFormat="1" ht="9" x14ac:dyDescent="0.15">
      <c r="A24" s="77" t="s">
        <v>2</v>
      </c>
      <c r="B24" s="78"/>
      <c r="C24" s="78"/>
      <c r="D24" s="78"/>
      <c r="E24" s="78"/>
      <c r="F24" s="78"/>
      <c r="G24" s="7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9" t="s">
        <v>3</v>
      </c>
      <c r="B27" s="60"/>
      <c r="C27" s="60"/>
      <c r="D27" s="60"/>
      <c r="E27" s="60"/>
      <c r="F27" s="60"/>
      <c r="G27" s="60"/>
    </row>
    <row r="28" spans="1:7" s="2" customFormat="1" ht="9" x14ac:dyDescent="0.15"/>
    <row r="29" spans="1:7" s="2" customFormat="1" ht="30" customHeight="1" x14ac:dyDescent="0.15">
      <c r="A29" s="66" t="s">
        <v>17</v>
      </c>
      <c r="B29" s="67"/>
      <c r="C29" s="67"/>
      <c r="D29" s="67"/>
      <c r="E29" s="67"/>
      <c r="F29" s="67"/>
      <c r="G29" s="67"/>
    </row>
    <row r="30" spans="1:7" s="2" customFormat="1" ht="9" x14ac:dyDescent="0.15"/>
    <row r="31" spans="1:7" s="2" customFormat="1" ht="125.25" customHeight="1" x14ac:dyDescent="0.15">
      <c r="A31" s="68"/>
      <c r="B31" s="69"/>
      <c r="C31" s="69"/>
      <c r="D31" s="69"/>
      <c r="E31" s="69"/>
      <c r="F31" s="69"/>
      <c r="G31" s="70"/>
    </row>
    <row r="32" spans="1:7" s="2" customFormat="1" ht="9" x14ac:dyDescent="0.15"/>
    <row r="33" spans="1:7" s="2" customFormat="1" ht="9" x14ac:dyDescent="0.15">
      <c r="A33" s="71" t="s">
        <v>6</v>
      </c>
      <c r="B33" s="71"/>
      <c r="C33" s="71"/>
      <c r="E33" s="71" t="s">
        <v>19</v>
      </c>
      <c r="F33" s="71"/>
      <c r="G33" s="71"/>
    </row>
    <row r="34" spans="1:7" s="2" customFormat="1" ht="9" x14ac:dyDescent="0.15">
      <c r="A34" s="71"/>
      <c r="B34" s="71"/>
      <c r="C34" s="71"/>
      <c r="E34" s="71"/>
      <c r="F34" s="71"/>
      <c r="G34" s="71"/>
    </row>
    <row r="35" spans="1:7" s="2" customFormat="1" ht="33.75" customHeight="1" x14ac:dyDescent="0.2">
      <c r="A35" s="65"/>
      <c r="B35" s="65"/>
      <c r="C35" s="65"/>
      <c r="E35" s="65"/>
      <c r="F35" s="65"/>
      <c r="G35" s="65"/>
    </row>
    <row r="36" spans="1:7" s="2" customFormat="1" ht="33.75" customHeight="1" x14ac:dyDescent="0.2">
      <c r="E36" s="80"/>
      <c r="F36" s="80"/>
      <c r="G36" s="80"/>
    </row>
    <row r="37" spans="1:7" s="2" customFormat="1" ht="9" customHeight="1" x14ac:dyDescent="0.15"/>
    <row r="38" spans="1:7" s="2" customFormat="1" ht="9" x14ac:dyDescent="0.15">
      <c r="A38" s="83" t="s">
        <v>4</v>
      </c>
      <c r="B38" s="84"/>
      <c r="C38" s="84"/>
      <c r="D38" s="84"/>
      <c r="E38" s="84"/>
      <c r="F38" s="84"/>
      <c r="G38" s="84"/>
    </row>
    <row r="39" spans="1:7" s="2" customFormat="1" ht="9" x14ac:dyDescent="0.15">
      <c r="A39" s="84"/>
      <c r="B39" s="84"/>
      <c r="C39" s="84"/>
      <c r="D39" s="84"/>
      <c r="E39" s="84"/>
      <c r="F39" s="84"/>
      <c r="G39" s="84"/>
    </row>
    <row r="40" spans="1:7" s="2" customFormat="1" ht="12.75" customHeight="1" x14ac:dyDescent="0.15">
      <c r="A40" s="84"/>
      <c r="B40" s="84"/>
      <c r="C40" s="84"/>
      <c r="D40" s="84"/>
      <c r="E40" s="84"/>
      <c r="F40" s="84"/>
      <c r="G40" s="84"/>
    </row>
    <row r="41" spans="1:7" s="2" customFormat="1" ht="9" hidden="1" x14ac:dyDescent="0.15">
      <c r="A41" s="84"/>
      <c r="B41" s="84"/>
      <c r="C41" s="84"/>
      <c r="D41" s="84"/>
      <c r="E41" s="84"/>
      <c r="F41" s="84"/>
      <c r="G41" s="84"/>
    </row>
    <row r="42" spans="1:7" s="2" customFormat="1" ht="9" customHeight="1" x14ac:dyDescent="0.15"/>
    <row r="43" spans="1:7" s="2" customFormat="1" ht="12" x14ac:dyDescent="0.2">
      <c r="A43" s="59" t="s">
        <v>16</v>
      </c>
      <c r="B43" s="59"/>
      <c r="C43" s="59"/>
      <c r="D43" s="59"/>
      <c r="E43" s="59"/>
      <c r="F43" s="59"/>
      <c r="G43" s="59"/>
    </row>
    <row r="44" spans="1:7" s="2" customFormat="1" ht="9" x14ac:dyDescent="0.15"/>
    <row r="45" spans="1:7" s="2" customFormat="1" ht="120.75" customHeight="1" x14ac:dyDescent="0.15"/>
  </sheetData>
  <sheetProtection password="CF73" sheet="1" selectLockedCells="1"/>
  <mergeCells count="28">
    <mergeCell ref="G1:G2"/>
    <mergeCell ref="G3:G4"/>
    <mergeCell ref="F1:F2"/>
    <mergeCell ref="B2:E2"/>
    <mergeCell ref="B3:E3"/>
    <mergeCell ref="B1:E1"/>
    <mergeCell ref="F3:F4"/>
    <mergeCell ref="A43:G43"/>
    <mergeCell ref="A16:B17"/>
    <mergeCell ref="A19:B20"/>
    <mergeCell ref="A23:G23"/>
    <mergeCell ref="A24:G24"/>
    <mergeCell ref="A33:C34"/>
    <mergeCell ref="E36:G36"/>
    <mergeCell ref="C16:G17"/>
    <mergeCell ref="C19:G20"/>
    <mergeCell ref="A38:G41"/>
    <mergeCell ref="A35:C35"/>
    <mergeCell ref="E35:G35"/>
    <mergeCell ref="A29:G29"/>
    <mergeCell ref="A31:G31"/>
    <mergeCell ref="E33:G34"/>
    <mergeCell ref="B9:F9"/>
    <mergeCell ref="B6:D6"/>
    <mergeCell ref="A27:G27"/>
    <mergeCell ref="A10:G10"/>
    <mergeCell ref="A12:G12"/>
    <mergeCell ref="A14:G1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 altText="Profil G / Profil B / Profilo G (43103)">
                <anchor moveWithCells="1">
                  <from>
                    <xdr:col>1</xdr:col>
                    <xdr:colOff>19050</xdr:colOff>
                    <xdr:row>5</xdr:row>
                    <xdr:rowOff>0</xdr:rowOff>
                  </from>
                  <to>
                    <xdr:col>2</xdr:col>
                    <xdr:colOff>600075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180975</xdr:rowOff>
                  </from>
                  <to>
                    <xdr:col>2</xdr:col>
                    <xdr:colOff>628650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T183"/>
  <sheetViews>
    <sheetView showZeros="0" tabSelected="1" topLeftCell="A14" zoomScaleNormal="100" workbookViewId="0">
      <selection activeCell="A42" sqref="A42:D42"/>
    </sheetView>
  </sheetViews>
  <sheetFormatPr baseColWidth="10" defaultRowHeight="12.75" x14ac:dyDescent="0.2"/>
  <cols>
    <col min="1" max="1" width="2.28515625" style="36" customWidth="1"/>
    <col min="2" max="3" width="12.7109375" customWidth="1"/>
    <col min="4" max="4" width="25.42578125" customWidth="1"/>
    <col min="5" max="7" width="6.85546875" customWidth="1"/>
    <col min="8" max="8" width="18.42578125" customWidth="1"/>
    <col min="9" max="9" width="6.42578125" customWidth="1"/>
    <col min="10" max="10" width="10.85546875" customWidth="1"/>
    <col min="11" max="11" width="10.85546875" style="54" customWidth="1"/>
    <col min="12" max="12" width="11.42578125" style="54"/>
  </cols>
  <sheetData>
    <row r="1" spans="1:12" s="2" customFormat="1" ht="27" customHeight="1" x14ac:dyDescent="0.2">
      <c r="A1" s="121">
        <f>Vorderseite!A1</f>
        <v>43102</v>
      </c>
      <c r="B1" s="121"/>
      <c r="E1" s="37" t="s">
        <v>34</v>
      </c>
      <c r="F1" s="58" t="str">
        <f>REPT(Vorderseite!C16,1)</f>
        <v/>
      </c>
      <c r="G1" s="58"/>
      <c r="H1" s="58"/>
      <c r="I1" s="58"/>
      <c r="K1" s="35"/>
      <c r="L1" s="35"/>
    </row>
    <row r="2" spans="1:12" s="2" customFormat="1" ht="6.75" customHeight="1" x14ac:dyDescent="0.15">
      <c r="K2" s="35"/>
      <c r="L2" s="35"/>
    </row>
    <row r="3" spans="1:12" s="3" customFormat="1" ht="13.5" customHeight="1" x14ac:dyDescent="0.2">
      <c r="A3" s="125" t="s">
        <v>50</v>
      </c>
      <c r="B3" s="125"/>
      <c r="C3" s="125"/>
      <c r="D3" s="125"/>
      <c r="E3" s="125"/>
      <c r="F3" s="125"/>
      <c r="G3" s="125"/>
      <c r="H3" s="125"/>
      <c r="I3" s="125"/>
      <c r="K3" s="52"/>
      <c r="L3" s="52"/>
    </row>
    <row r="4" spans="1:12" s="3" customFormat="1" ht="13.5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K4" s="52"/>
      <c r="L4" s="52"/>
    </row>
    <row r="5" spans="1:12" s="18" customFormat="1" ht="27" customHeight="1" x14ac:dyDescent="0.2">
      <c r="A5" s="94" t="s">
        <v>7</v>
      </c>
      <c r="B5" s="95"/>
      <c r="C5" s="95"/>
      <c r="D5" s="96"/>
      <c r="E5" s="46" t="s">
        <v>66</v>
      </c>
      <c r="F5" s="47" t="s">
        <v>67</v>
      </c>
      <c r="G5" s="47" t="s">
        <v>68</v>
      </c>
      <c r="H5" s="94" t="s">
        <v>9</v>
      </c>
      <c r="I5" s="95"/>
      <c r="J5" s="96"/>
      <c r="L5" s="53">
        <v>1</v>
      </c>
    </row>
    <row r="6" spans="1:12" s="18" customFormat="1" ht="20.100000000000001" customHeight="1" x14ac:dyDescent="0.15">
      <c r="A6" s="38" t="s">
        <v>8</v>
      </c>
      <c r="B6" s="108" t="s">
        <v>53</v>
      </c>
      <c r="C6" s="108"/>
      <c r="D6" s="108"/>
      <c r="E6" s="48"/>
      <c r="F6" s="49">
        <v>0.1</v>
      </c>
      <c r="G6" s="50">
        <f t="shared" ref="G6:G15" si="0">ROUND(E6*F6*100,2)</f>
        <v>0</v>
      </c>
      <c r="H6" s="97"/>
      <c r="I6" s="97"/>
      <c r="J6" s="97"/>
      <c r="L6" s="20">
        <v>1.5</v>
      </c>
    </row>
    <row r="7" spans="1:12" s="18" customFormat="1" ht="20.100000000000001" customHeight="1" x14ac:dyDescent="0.15">
      <c r="A7" s="38" t="s">
        <v>10</v>
      </c>
      <c r="B7" s="108" t="s">
        <v>54</v>
      </c>
      <c r="C7" s="108"/>
      <c r="D7" s="108"/>
      <c r="E7" s="48"/>
      <c r="F7" s="49">
        <v>0.1</v>
      </c>
      <c r="G7" s="50">
        <f t="shared" si="0"/>
        <v>0</v>
      </c>
      <c r="H7" s="97"/>
      <c r="I7" s="97"/>
      <c r="J7" s="97"/>
      <c r="L7" s="20">
        <v>2</v>
      </c>
    </row>
    <row r="8" spans="1:12" s="18" customFormat="1" ht="20.100000000000001" customHeight="1" x14ac:dyDescent="0.15">
      <c r="A8" s="38" t="s">
        <v>11</v>
      </c>
      <c r="B8" s="108" t="s">
        <v>55</v>
      </c>
      <c r="C8" s="108"/>
      <c r="D8" s="108"/>
      <c r="E8" s="48"/>
      <c r="F8" s="49">
        <v>0.1</v>
      </c>
      <c r="G8" s="50">
        <f t="shared" si="0"/>
        <v>0</v>
      </c>
      <c r="H8" s="97"/>
      <c r="I8" s="97"/>
      <c r="J8" s="97"/>
      <c r="L8" s="20">
        <v>2.5</v>
      </c>
    </row>
    <row r="9" spans="1:12" s="18" customFormat="1" ht="20.100000000000001" customHeight="1" x14ac:dyDescent="0.15">
      <c r="A9" s="38" t="s">
        <v>12</v>
      </c>
      <c r="B9" s="108" t="s">
        <v>57</v>
      </c>
      <c r="C9" s="108"/>
      <c r="D9" s="108"/>
      <c r="E9" s="48"/>
      <c r="F9" s="49">
        <v>0.1</v>
      </c>
      <c r="G9" s="50">
        <f t="shared" si="0"/>
        <v>0</v>
      </c>
      <c r="H9" s="97"/>
      <c r="I9" s="97"/>
      <c r="J9" s="97"/>
      <c r="L9" s="20">
        <v>3</v>
      </c>
    </row>
    <row r="10" spans="1:12" s="18" customFormat="1" ht="20.100000000000001" customHeight="1" x14ac:dyDescent="0.2">
      <c r="A10" s="38" t="s">
        <v>21</v>
      </c>
      <c r="B10" s="108" t="s">
        <v>56</v>
      </c>
      <c r="C10" s="108"/>
      <c r="D10" s="108"/>
      <c r="E10" s="48"/>
      <c r="F10" s="49">
        <v>0.1</v>
      </c>
      <c r="G10" s="50">
        <f t="shared" si="0"/>
        <v>0</v>
      </c>
      <c r="H10" s="97"/>
      <c r="I10" s="97"/>
      <c r="J10" s="97"/>
      <c r="L10" s="19">
        <v>3.5</v>
      </c>
    </row>
    <row r="11" spans="1:12" s="18" customFormat="1" ht="20.100000000000001" customHeight="1" x14ac:dyDescent="0.2">
      <c r="A11" s="38" t="s">
        <v>22</v>
      </c>
      <c r="B11" s="108" t="s">
        <v>58</v>
      </c>
      <c r="C11" s="108"/>
      <c r="D11" s="108"/>
      <c r="E11" s="48"/>
      <c r="F11" s="49">
        <v>0.1</v>
      </c>
      <c r="G11" s="50">
        <f t="shared" si="0"/>
        <v>0</v>
      </c>
      <c r="H11" s="97"/>
      <c r="I11" s="97"/>
      <c r="J11" s="97"/>
      <c r="L11" s="19">
        <v>4</v>
      </c>
    </row>
    <row r="12" spans="1:12" s="18" customFormat="1" ht="20.100000000000001" customHeight="1" x14ac:dyDescent="0.15">
      <c r="A12" s="38" t="s">
        <v>23</v>
      </c>
      <c r="B12" s="108" t="s">
        <v>59</v>
      </c>
      <c r="C12" s="108"/>
      <c r="D12" s="108"/>
      <c r="E12" s="48"/>
      <c r="F12" s="49">
        <v>0.1</v>
      </c>
      <c r="G12" s="50">
        <f t="shared" si="0"/>
        <v>0</v>
      </c>
      <c r="H12" s="97"/>
      <c r="I12" s="97"/>
      <c r="J12" s="97"/>
      <c r="L12" s="20">
        <v>4.5</v>
      </c>
    </row>
    <row r="13" spans="1:12" s="18" customFormat="1" ht="24.95" customHeight="1" x14ac:dyDescent="0.2">
      <c r="A13" s="38" t="s">
        <v>47</v>
      </c>
      <c r="B13" s="108" t="s">
        <v>60</v>
      </c>
      <c r="C13" s="108"/>
      <c r="D13" s="108"/>
      <c r="E13" s="48"/>
      <c r="F13" s="49">
        <v>0.1</v>
      </c>
      <c r="G13" s="50">
        <f t="shared" si="0"/>
        <v>0</v>
      </c>
      <c r="H13" s="97"/>
      <c r="I13" s="97"/>
      <c r="J13" s="97"/>
      <c r="L13" s="19">
        <v>5</v>
      </c>
    </row>
    <row r="14" spans="1:12" s="18" customFormat="1" ht="20.100000000000001" customHeight="1" x14ac:dyDescent="0.15">
      <c r="A14" s="38" t="s">
        <v>48</v>
      </c>
      <c r="B14" s="108" t="s">
        <v>61</v>
      </c>
      <c r="C14" s="108"/>
      <c r="D14" s="108"/>
      <c r="E14" s="48"/>
      <c r="F14" s="49">
        <v>0.1</v>
      </c>
      <c r="G14" s="50">
        <f t="shared" si="0"/>
        <v>0</v>
      </c>
      <c r="H14" s="97"/>
      <c r="I14" s="97"/>
      <c r="J14" s="97"/>
      <c r="L14" s="20">
        <v>5.5</v>
      </c>
    </row>
    <row r="15" spans="1:12" s="18" customFormat="1" ht="20.100000000000001" customHeight="1" thickBot="1" x14ac:dyDescent="0.2">
      <c r="A15" s="38" t="s">
        <v>49</v>
      </c>
      <c r="B15" s="108" t="s">
        <v>62</v>
      </c>
      <c r="C15" s="108"/>
      <c r="D15" s="108"/>
      <c r="E15" s="48"/>
      <c r="F15" s="49">
        <v>0.1</v>
      </c>
      <c r="G15" s="50">
        <f t="shared" si="0"/>
        <v>0</v>
      </c>
      <c r="H15" s="97"/>
      <c r="I15" s="97"/>
      <c r="J15" s="97"/>
      <c r="L15" s="20">
        <v>6</v>
      </c>
    </row>
    <row r="16" spans="1:12" s="2" customFormat="1" ht="27" customHeight="1" thickTop="1" thickBot="1" x14ac:dyDescent="0.25">
      <c r="A16" s="21"/>
      <c r="B16" s="22"/>
      <c r="C16" s="22"/>
      <c r="D16" s="22"/>
      <c r="E16" s="22"/>
      <c r="F16" s="22"/>
      <c r="G16" s="50">
        <f>ROUND(SUM(G6:G15),2)</f>
        <v>0</v>
      </c>
      <c r="H16" s="91" t="s">
        <v>69</v>
      </c>
      <c r="I16" s="93"/>
      <c r="J16" s="51">
        <f>ROUND(G16/100,1)</f>
        <v>0</v>
      </c>
      <c r="K16" s="52"/>
      <c r="L16" s="35"/>
    </row>
    <row r="17" spans="1:12" s="2" customFormat="1" ht="7.5" customHeight="1" thickTop="1" x14ac:dyDescent="0.15">
      <c r="A17" s="23"/>
      <c r="K17" s="53"/>
      <c r="L17" s="35"/>
    </row>
    <row r="18" spans="1:12" s="3" customFormat="1" ht="13.5" customHeight="1" x14ac:dyDescent="0.2">
      <c r="A18" s="125" t="s">
        <v>51</v>
      </c>
      <c r="B18" s="125"/>
      <c r="C18" s="125"/>
      <c r="D18" s="125"/>
      <c r="E18" s="125"/>
      <c r="F18" s="125"/>
      <c r="G18" s="125"/>
      <c r="H18" s="125"/>
      <c r="I18" s="125"/>
      <c r="K18" s="53"/>
      <c r="L18" s="52"/>
    </row>
    <row r="19" spans="1:12" s="3" customFormat="1" ht="13.5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K19" s="53"/>
      <c r="L19" s="52"/>
    </row>
    <row r="20" spans="1:12" s="18" customFormat="1" ht="27" customHeight="1" x14ac:dyDescent="0.15">
      <c r="A20" s="94" t="s">
        <v>7</v>
      </c>
      <c r="B20" s="95"/>
      <c r="C20" s="95"/>
      <c r="D20" s="96"/>
      <c r="E20" s="46" t="s">
        <v>66</v>
      </c>
      <c r="F20" s="47" t="s">
        <v>67</v>
      </c>
      <c r="G20" s="47" t="s">
        <v>68</v>
      </c>
      <c r="H20" s="94" t="s">
        <v>9</v>
      </c>
      <c r="I20" s="95"/>
      <c r="J20" s="96"/>
      <c r="K20" s="35"/>
      <c r="L20" s="53"/>
    </row>
    <row r="21" spans="1:12" s="18" customFormat="1" ht="24.95" customHeight="1" x14ac:dyDescent="0.15">
      <c r="A21" s="38" t="s">
        <v>8</v>
      </c>
      <c r="B21" s="122" t="s">
        <v>63</v>
      </c>
      <c r="C21" s="123"/>
      <c r="D21" s="124"/>
      <c r="E21" s="48"/>
      <c r="F21" s="49">
        <v>0.5</v>
      </c>
      <c r="G21" s="50">
        <f>ROUND(E21*F21*100,2)</f>
        <v>0</v>
      </c>
      <c r="H21" s="97"/>
      <c r="I21" s="97"/>
      <c r="J21" s="97"/>
      <c r="K21" s="35"/>
      <c r="L21" s="53"/>
    </row>
    <row r="22" spans="1:12" s="18" customFormat="1" ht="24.95" customHeight="1" thickBot="1" x14ac:dyDescent="0.25">
      <c r="A22" s="38" t="s">
        <v>10</v>
      </c>
      <c r="B22" s="117" t="s">
        <v>64</v>
      </c>
      <c r="C22" s="118"/>
      <c r="D22" s="119"/>
      <c r="E22" s="48"/>
      <c r="F22" s="49">
        <v>0.5</v>
      </c>
      <c r="G22" s="50">
        <f>ROUND(E22*F22*100,2)</f>
        <v>0</v>
      </c>
      <c r="H22" s="97"/>
      <c r="I22" s="97"/>
      <c r="J22" s="97"/>
      <c r="K22" s="52"/>
      <c r="L22" s="53"/>
    </row>
    <row r="23" spans="1:12" s="2" customFormat="1" ht="27" customHeight="1" thickTop="1" thickBot="1" x14ac:dyDescent="0.2">
      <c r="A23" s="21"/>
      <c r="B23" s="22"/>
      <c r="C23" s="22"/>
      <c r="D23" s="22"/>
      <c r="E23" s="22"/>
      <c r="F23" s="22"/>
      <c r="G23" s="50">
        <f>ROUND(SUM(G21:G22),2)</f>
        <v>0</v>
      </c>
      <c r="H23" s="91" t="s">
        <v>69</v>
      </c>
      <c r="I23" s="93"/>
      <c r="J23" s="51">
        <f>ROUND(G23/100,1)</f>
        <v>0</v>
      </c>
      <c r="K23" s="35"/>
      <c r="L23" s="35"/>
    </row>
    <row r="24" spans="1:12" s="2" customFormat="1" ht="7.5" customHeight="1" thickTop="1" x14ac:dyDescent="0.15">
      <c r="A24" s="23"/>
      <c r="K24" s="53"/>
      <c r="L24" s="35"/>
    </row>
    <row r="25" spans="1:12" s="3" customFormat="1" ht="27" customHeight="1" x14ac:dyDescent="0.2">
      <c r="A25" s="104" t="s">
        <v>26</v>
      </c>
      <c r="B25" s="104"/>
      <c r="C25" s="104"/>
      <c r="D25" s="104"/>
      <c r="E25" s="104"/>
      <c r="F25" s="104"/>
      <c r="G25" s="104"/>
      <c r="H25" s="104"/>
      <c r="I25" s="24"/>
      <c r="K25" s="53"/>
      <c r="L25" s="52"/>
    </row>
    <row r="26" spans="1:12" s="2" customFormat="1" ht="27" customHeight="1" x14ac:dyDescent="0.15">
      <c r="A26" s="114" t="s">
        <v>33</v>
      </c>
      <c r="B26" s="115"/>
      <c r="C26" s="115"/>
      <c r="D26" s="116"/>
      <c r="E26" s="25" t="s">
        <v>35</v>
      </c>
      <c r="F26" s="25" t="s">
        <v>38</v>
      </c>
      <c r="G26" s="25" t="s">
        <v>36</v>
      </c>
      <c r="H26" s="94" t="s">
        <v>9</v>
      </c>
      <c r="I26" s="95"/>
      <c r="J26" s="96"/>
      <c r="K26" s="53"/>
      <c r="L26" s="35"/>
    </row>
    <row r="27" spans="1:12" s="18" customFormat="1" ht="30" customHeight="1" x14ac:dyDescent="0.2">
      <c r="A27" s="26" t="s">
        <v>27</v>
      </c>
      <c r="B27" s="113" t="s">
        <v>28</v>
      </c>
      <c r="C27" s="113"/>
      <c r="D27" s="113"/>
      <c r="E27" s="42">
        <f>J16</f>
        <v>0</v>
      </c>
      <c r="F27" s="14">
        <v>0.4</v>
      </c>
      <c r="G27" s="15">
        <f>(E27*F27)*100</f>
        <v>0</v>
      </c>
      <c r="H27" s="97"/>
      <c r="I27" s="97"/>
      <c r="J27" s="97"/>
      <c r="K27" s="53"/>
      <c r="L27" s="53"/>
    </row>
    <row r="28" spans="1:12" s="18" customFormat="1" ht="30" customHeight="1" x14ac:dyDescent="0.15">
      <c r="A28" s="26" t="s">
        <v>29</v>
      </c>
      <c r="B28" s="105" t="s">
        <v>30</v>
      </c>
      <c r="C28" s="106"/>
      <c r="D28" s="107"/>
      <c r="E28" s="43">
        <f>J23</f>
        <v>0</v>
      </c>
      <c r="F28" s="14">
        <v>0.3</v>
      </c>
      <c r="G28" s="15">
        <f>(E28*F28)*100</f>
        <v>0</v>
      </c>
      <c r="H28" s="97"/>
      <c r="I28" s="97"/>
      <c r="J28" s="97"/>
      <c r="K28" s="35"/>
      <c r="L28" s="53"/>
    </row>
    <row r="29" spans="1:12" s="18" customFormat="1" ht="30" customHeight="1" x14ac:dyDescent="0.15">
      <c r="A29" s="26" t="s">
        <v>40</v>
      </c>
      <c r="B29" s="105" t="s">
        <v>43</v>
      </c>
      <c r="C29" s="106"/>
      <c r="D29" s="106"/>
      <c r="E29" s="44"/>
      <c r="F29" s="14">
        <v>0.2</v>
      </c>
      <c r="G29" s="15">
        <f>(E29*F29)*100</f>
        <v>0</v>
      </c>
      <c r="H29" s="98"/>
      <c r="I29" s="99"/>
      <c r="J29" s="100"/>
      <c r="K29" s="35"/>
      <c r="L29" s="53"/>
    </row>
    <row r="30" spans="1:12" s="18" customFormat="1" ht="30" customHeight="1" thickBot="1" x14ac:dyDescent="0.2">
      <c r="A30" s="26" t="s">
        <v>31</v>
      </c>
      <c r="B30" s="113" t="s">
        <v>42</v>
      </c>
      <c r="C30" s="113"/>
      <c r="D30" s="113"/>
      <c r="E30" s="45"/>
      <c r="F30" s="14">
        <v>0.1</v>
      </c>
      <c r="G30" s="15">
        <f>(E30*F30)*100</f>
        <v>0</v>
      </c>
      <c r="H30" s="101"/>
      <c r="I30" s="102"/>
      <c r="J30" s="103"/>
      <c r="K30" s="35"/>
      <c r="L30" s="53"/>
    </row>
    <row r="31" spans="1:12" s="2" customFormat="1" ht="27" customHeight="1" thickTop="1" thickBot="1" x14ac:dyDescent="0.2">
      <c r="A31" s="27"/>
      <c r="B31" s="28"/>
      <c r="C31" s="28"/>
      <c r="D31" s="29"/>
      <c r="E31" s="17"/>
      <c r="F31" s="29" t="s">
        <v>32</v>
      </c>
      <c r="G31" s="16">
        <f>SUM(G27:G30)</f>
        <v>0</v>
      </c>
      <c r="H31" s="91" t="s">
        <v>70</v>
      </c>
      <c r="I31" s="92"/>
      <c r="J31" s="56">
        <f>ROUND(G31/100,1)</f>
        <v>0</v>
      </c>
      <c r="K31" s="55"/>
      <c r="L31" s="35"/>
    </row>
    <row r="32" spans="1:12" s="2" customFormat="1" ht="7.5" customHeight="1" thickTop="1" x14ac:dyDescent="0.15">
      <c r="A32" s="23"/>
      <c r="E32" s="30"/>
      <c r="F32" s="31"/>
      <c r="G32" s="31"/>
      <c r="H32" s="30"/>
      <c r="K32" s="35"/>
      <c r="L32" s="35"/>
    </row>
    <row r="33" spans="1:20" s="2" customFormat="1" ht="9.75" customHeight="1" x14ac:dyDescent="0.15">
      <c r="A33" s="23" t="s">
        <v>18</v>
      </c>
      <c r="E33" s="30"/>
      <c r="F33" s="31"/>
      <c r="G33" s="31"/>
      <c r="H33" s="30"/>
      <c r="K33" s="35"/>
      <c r="L33" s="35"/>
    </row>
    <row r="34" spans="1:20" s="2" customFormat="1" ht="9.75" customHeight="1" x14ac:dyDescent="0.15">
      <c r="A34" s="32" t="s">
        <v>37</v>
      </c>
      <c r="B34" s="33"/>
      <c r="C34" s="33"/>
      <c r="D34" s="33"/>
      <c r="E34" s="33"/>
      <c r="F34" s="33"/>
      <c r="G34" s="17"/>
      <c r="H34" s="17"/>
      <c r="I34" s="34"/>
      <c r="J34" s="34"/>
      <c r="K34" s="35"/>
      <c r="L34" s="35"/>
      <c r="S34" s="35"/>
      <c r="T34" s="35"/>
    </row>
    <row r="35" spans="1:20" s="2" customFormat="1" ht="12" x14ac:dyDescent="0.2">
      <c r="A35" s="23"/>
      <c r="K35" s="52"/>
      <c r="L35" s="35"/>
    </row>
    <row r="36" spans="1:20" s="2" customFormat="1" ht="30" customHeight="1" x14ac:dyDescent="0.15">
      <c r="A36" s="66" t="s">
        <v>52</v>
      </c>
      <c r="B36" s="66"/>
      <c r="C36" s="66"/>
      <c r="D36" s="66"/>
      <c r="E36" s="66"/>
      <c r="F36" s="66"/>
      <c r="G36" s="66"/>
      <c r="H36" s="66"/>
      <c r="I36" s="66"/>
      <c r="K36" s="35"/>
      <c r="L36" s="35"/>
    </row>
    <row r="37" spans="1:20" s="2" customFormat="1" ht="9" x14ac:dyDescent="0.15">
      <c r="A37" s="23"/>
      <c r="K37" s="35"/>
      <c r="L37" s="35"/>
    </row>
    <row r="38" spans="1:20" s="3" customFormat="1" ht="12" x14ac:dyDescent="0.2">
      <c r="A38" s="111" t="s">
        <v>14</v>
      </c>
      <c r="B38" s="111"/>
      <c r="C38" s="111"/>
      <c r="D38" s="111"/>
      <c r="E38" s="111"/>
      <c r="F38" s="111"/>
      <c r="G38" s="111"/>
      <c r="H38" s="112"/>
      <c r="K38" s="35"/>
      <c r="L38" s="52"/>
    </row>
    <row r="39" spans="1:20" s="2" customFormat="1" ht="5.25" customHeight="1" x14ac:dyDescent="0.15">
      <c r="A39" s="23"/>
      <c r="K39" s="35"/>
      <c r="L39" s="35"/>
    </row>
    <row r="40" spans="1:20" s="2" customFormat="1" ht="9" x14ac:dyDescent="0.15">
      <c r="A40" s="110" t="s">
        <v>15</v>
      </c>
      <c r="B40" s="73"/>
      <c r="C40" s="73"/>
      <c r="D40" s="73"/>
      <c r="F40" s="73" t="s">
        <v>13</v>
      </c>
      <c r="G40" s="73"/>
      <c r="H40" s="73"/>
      <c r="K40" s="35"/>
      <c r="L40" s="35"/>
    </row>
    <row r="41" spans="1:20" s="2" customFormat="1" ht="9" x14ac:dyDescent="0.15">
      <c r="A41" s="73"/>
      <c r="B41" s="73"/>
      <c r="C41" s="73"/>
      <c r="D41" s="73"/>
      <c r="F41" s="73"/>
      <c r="G41" s="73"/>
      <c r="H41" s="73"/>
      <c r="K41" s="35"/>
      <c r="L41" s="35"/>
    </row>
    <row r="42" spans="1:20" s="2" customFormat="1" ht="33.75" customHeight="1" x14ac:dyDescent="0.2">
      <c r="A42" s="109"/>
      <c r="B42" s="109"/>
      <c r="C42" s="109"/>
      <c r="D42" s="109"/>
      <c r="F42" s="120"/>
      <c r="G42" s="120"/>
      <c r="H42" s="120"/>
      <c r="I42" s="120"/>
      <c r="K42" s="35"/>
      <c r="L42" s="35"/>
    </row>
    <row r="43" spans="1:20" s="2" customFormat="1" ht="9" x14ac:dyDescent="0.15">
      <c r="A43" s="23"/>
      <c r="K43" s="35"/>
      <c r="L43" s="35"/>
    </row>
    <row r="44" spans="1:20" s="2" customFormat="1" ht="9" x14ac:dyDescent="0.15">
      <c r="A44" s="23"/>
      <c r="K44" s="35"/>
      <c r="L44" s="35"/>
    </row>
    <row r="45" spans="1:20" s="2" customFormat="1" ht="9" x14ac:dyDescent="0.15">
      <c r="A45" s="23"/>
      <c r="K45" s="35"/>
      <c r="L45" s="35"/>
    </row>
    <row r="46" spans="1:20" s="2" customFormat="1" ht="9" x14ac:dyDescent="0.15">
      <c r="A46" s="23"/>
      <c r="K46" s="35"/>
      <c r="L46" s="35"/>
    </row>
    <row r="47" spans="1:20" s="2" customFormat="1" ht="9" x14ac:dyDescent="0.15">
      <c r="A47" s="23"/>
      <c r="K47" s="35"/>
      <c r="L47" s="35"/>
    </row>
    <row r="48" spans="1:20" s="2" customFormat="1" ht="9" x14ac:dyDescent="0.15">
      <c r="A48" s="23"/>
      <c r="K48" s="35"/>
      <c r="L48" s="35"/>
    </row>
    <row r="49" spans="1:12" s="2" customFormat="1" ht="9" x14ac:dyDescent="0.15">
      <c r="A49" s="23"/>
      <c r="K49" s="35"/>
      <c r="L49" s="35"/>
    </row>
    <row r="50" spans="1:12" s="2" customFormat="1" ht="9" x14ac:dyDescent="0.15">
      <c r="A50" s="23"/>
      <c r="K50" s="35"/>
      <c r="L50" s="35"/>
    </row>
    <row r="51" spans="1:12" s="2" customFormat="1" ht="9" x14ac:dyDescent="0.15">
      <c r="A51" s="23"/>
      <c r="K51" s="35"/>
      <c r="L51" s="35"/>
    </row>
    <row r="52" spans="1:12" s="2" customFormat="1" ht="9" x14ac:dyDescent="0.15">
      <c r="A52" s="23"/>
      <c r="K52" s="35"/>
      <c r="L52" s="35"/>
    </row>
    <row r="53" spans="1:12" s="2" customFormat="1" ht="9" x14ac:dyDescent="0.15">
      <c r="A53" s="23"/>
      <c r="K53" s="35"/>
      <c r="L53" s="35"/>
    </row>
    <row r="54" spans="1:12" s="2" customFormat="1" ht="9" x14ac:dyDescent="0.15">
      <c r="A54" s="23"/>
      <c r="K54" s="35"/>
      <c r="L54" s="35"/>
    </row>
    <row r="55" spans="1:12" s="2" customFormat="1" ht="9" x14ac:dyDescent="0.15">
      <c r="A55" s="23"/>
      <c r="K55" s="35"/>
      <c r="L55" s="35"/>
    </row>
    <row r="56" spans="1:12" s="2" customFormat="1" ht="9" x14ac:dyDescent="0.15">
      <c r="A56" s="23"/>
      <c r="K56" s="35"/>
      <c r="L56" s="35"/>
    </row>
    <row r="57" spans="1:12" s="2" customFormat="1" ht="9" x14ac:dyDescent="0.15">
      <c r="A57" s="23"/>
      <c r="K57" s="35"/>
      <c r="L57" s="35"/>
    </row>
    <row r="58" spans="1:12" s="2" customFormat="1" ht="9" x14ac:dyDescent="0.15">
      <c r="A58" s="23"/>
      <c r="K58" s="35"/>
      <c r="L58" s="35"/>
    </row>
    <row r="59" spans="1:12" s="2" customFormat="1" ht="9" x14ac:dyDescent="0.15">
      <c r="A59" s="23"/>
      <c r="K59" s="35"/>
      <c r="L59" s="35"/>
    </row>
    <row r="60" spans="1:12" s="2" customFormat="1" ht="9" x14ac:dyDescent="0.15">
      <c r="A60" s="23"/>
      <c r="K60" s="35"/>
      <c r="L60" s="35"/>
    </row>
    <row r="61" spans="1:12" s="2" customFormat="1" ht="9" x14ac:dyDescent="0.15">
      <c r="A61" s="23"/>
      <c r="K61" s="35"/>
      <c r="L61" s="35"/>
    </row>
    <row r="62" spans="1:12" s="2" customFormat="1" ht="9" x14ac:dyDescent="0.15">
      <c r="A62" s="23"/>
      <c r="K62" s="35"/>
      <c r="L62" s="35"/>
    </row>
    <row r="63" spans="1:12" s="2" customFormat="1" ht="9" x14ac:dyDescent="0.15">
      <c r="A63" s="23"/>
      <c r="K63" s="35"/>
      <c r="L63" s="35"/>
    </row>
    <row r="64" spans="1:12" s="2" customFormat="1" ht="9" x14ac:dyDescent="0.15">
      <c r="A64" s="23"/>
      <c r="K64" s="35"/>
      <c r="L64" s="35"/>
    </row>
    <row r="65" spans="1:12" s="2" customFormat="1" ht="9" x14ac:dyDescent="0.15">
      <c r="A65" s="23"/>
      <c r="K65" s="35"/>
      <c r="L65" s="35"/>
    </row>
    <row r="66" spans="1:12" s="2" customFormat="1" ht="9" x14ac:dyDescent="0.15">
      <c r="A66" s="23"/>
      <c r="K66" s="35"/>
      <c r="L66" s="35"/>
    </row>
    <row r="67" spans="1:12" s="2" customFormat="1" ht="9" x14ac:dyDescent="0.15">
      <c r="A67" s="23"/>
      <c r="K67" s="35"/>
      <c r="L67" s="35"/>
    </row>
    <row r="68" spans="1:12" s="2" customFormat="1" ht="9" x14ac:dyDescent="0.15">
      <c r="A68" s="23"/>
      <c r="K68" s="35"/>
      <c r="L68" s="35"/>
    </row>
    <row r="69" spans="1:12" s="2" customFormat="1" ht="9" x14ac:dyDescent="0.15">
      <c r="A69" s="23"/>
      <c r="K69" s="35"/>
      <c r="L69" s="35"/>
    </row>
    <row r="70" spans="1:12" s="2" customFormat="1" ht="9" x14ac:dyDescent="0.15">
      <c r="A70" s="23"/>
      <c r="K70" s="35"/>
      <c r="L70" s="35"/>
    </row>
    <row r="71" spans="1:12" s="2" customFormat="1" ht="9" x14ac:dyDescent="0.15">
      <c r="A71" s="23"/>
      <c r="K71" s="35"/>
      <c r="L71" s="35"/>
    </row>
    <row r="72" spans="1:12" s="2" customFormat="1" ht="9" x14ac:dyDescent="0.15">
      <c r="K72" s="35"/>
      <c r="L72" s="35"/>
    </row>
    <row r="73" spans="1:12" s="2" customFormat="1" ht="9" x14ac:dyDescent="0.15">
      <c r="K73" s="35"/>
      <c r="L73" s="35"/>
    </row>
    <row r="74" spans="1:12" s="2" customFormat="1" ht="9" x14ac:dyDescent="0.15">
      <c r="K74" s="35"/>
      <c r="L74" s="35"/>
    </row>
    <row r="75" spans="1:12" s="2" customFormat="1" ht="9" x14ac:dyDescent="0.15">
      <c r="K75" s="35"/>
      <c r="L75" s="35"/>
    </row>
    <row r="76" spans="1:12" s="2" customFormat="1" ht="9" x14ac:dyDescent="0.15">
      <c r="K76" s="35"/>
      <c r="L76" s="35"/>
    </row>
    <row r="77" spans="1:12" s="2" customFormat="1" ht="9" x14ac:dyDescent="0.15">
      <c r="K77" s="35"/>
      <c r="L77" s="35"/>
    </row>
    <row r="78" spans="1:12" s="2" customFormat="1" ht="9" x14ac:dyDescent="0.15">
      <c r="K78" s="35"/>
      <c r="L78" s="35"/>
    </row>
    <row r="79" spans="1:12" s="2" customFormat="1" ht="9" x14ac:dyDescent="0.15">
      <c r="K79" s="35"/>
      <c r="L79" s="35"/>
    </row>
    <row r="80" spans="1:12" s="2" customFormat="1" ht="9" x14ac:dyDescent="0.15">
      <c r="K80" s="35"/>
      <c r="L80" s="35"/>
    </row>
    <row r="81" spans="11:12" s="2" customFormat="1" ht="9" x14ac:dyDescent="0.15">
      <c r="K81" s="35"/>
      <c r="L81" s="35"/>
    </row>
    <row r="82" spans="11:12" s="2" customFormat="1" ht="9" x14ac:dyDescent="0.15">
      <c r="K82" s="35"/>
      <c r="L82" s="35"/>
    </row>
    <row r="83" spans="11:12" s="2" customFormat="1" ht="9" x14ac:dyDescent="0.15">
      <c r="K83" s="35"/>
      <c r="L83" s="35"/>
    </row>
    <row r="84" spans="11:12" s="2" customFormat="1" ht="9" x14ac:dyDescent="0.15">
      <c r="K84" s="35"/>
      <c r="L84" s="35"/>
    </row>
    <row r="85" spans="11:12" s="2" customFormat="1" ht="9" x14ac:dyDescent="0.15">
      <c r="K85" s="35"/>
      <c r="L85" s="35"/>
    </row>
    <row r="86" spans="11:12" s="2" customFormat="1" ht="9" x14ac:dyDescent="0.15">
      <c r="K86" s="35"/>
      <c r="L86" s="35"/>
    </row>
    <row r="87" spans="11:12" s="2" customFormat="1" ht="9" x14ac:dyDescent="0.15">
      <c r="K87" s="35"/>
      <c r="L87" s="35"/>
    </row>
    <row r="88" spans="11:12" s="2" customFormat="1" ht="9" x14ac:dyDescent="0.15">
      <c r="K88" s="35"/>
      <c r="L88" s="35"/>
    </row>
    <row r="89" spans="11:12" s="2" customFormat="1" ht="9" x14ac:dyDescent="0.15">
      <c r="K89" s="35"/>
      <c r="L89" s="35"/>
    </row>
    <row r="90" spans="11:12" s="2" customFormat="1" ht="9" x14ac:dyDescent="0.15">
      <c r="K90" s="35"/>
      <c r="L90" s="35"/>
    </row>
    <row r="91" spans="11:12" s="2" customFormat="1" ht="9" x14ac:dyDescent="0.15">
      <c r="K91" s="35"/>
      <c r="L91" s="35"/>
    </row>
    <row r="92" spans="11:12" s="2" customFormat="1" ht="9" x14ac:dyDescent="0.15">
      <c r="K92" s="35"/>
      <c r="L92" s="35"/>
    </row>
    <row r="93" spans="11:12" s="2" customFormat="1" ht="9" x14ac:dyDescent="0.15">
      <c r="K93" s="35"/>
      <c r="L93" s="35"/>
    </row>
    <row r="94" spans="11:12" s="2" customFormat="1" ht="9" x14ac:dyDescent="0.15">
      <c r="K94" s="35"/>
      <c r="L94" s="35"/>
    </row>
    <row r="95" spans="11:12" s="2" customFormat="1" ht="9" x14ac:dyDescent="0.15">
      <c r="K95" s="35"/>
      <c r="L95" s="35"/>
    </row>
    <row r="96" spans="11:12" s="2" customFormat="1" ht="9" x14ac:dyDescent="0.15">
      <c r="K96" s="35"/>
      <c r="L96" s="35"/>
    </row>
    <row r="97" spans="11:12" s="2" customFormat="1" ht="9" x14ac:dyDescent="0.15">
      <c r="K97" s="35"/>
      <c r="L97" s="35"/>
    </row>
    <row r="98" spans="11:12" s="2" customFormat="1" ht="9" x14ac:dyDescent="0.15">
      <c r="K98" s="35"/>
      <c r="L98" s="35"/>
    </row>
    <row r="99" spans="11:12" s="2" customFormat="1" ht="9" x14ac:dyDescent="0.15">
      <c r="K99" s="35"/>
      <c r="L99" s="35"/>
    </row>
    <row r="100" spans="11:12" s="2" customFormat="1" ht="9" x14ac:dyDescent="0.15">
      <c r="K100" s="35"/>
      <c r="L100" s="35"/>
    </row>
    <row r="101" spans="11:12" s="2" customFormat="1" ht="9" x14ac:dyDescent="0.15">
      <c r="K101" s="35"/>
      <c r="L101" s="35"/>
    </row>
    <row r="102" spans="11:12" s="2" customFormat="1" ht="9" x14ac:dyDescent="0.15">
      <c r="K102" s="35"/>
      <c r="L102" s="35"/>
    </row>
    <row r="103" spans="11:12" s="2" customFormat="1" ht="9" x14ac:dyDescent="0.15">
      <c r="K103" s="35"/>
      <c r="L103" s="35"/>
    </row>
    <row r="104" spans="11:12" s="2" customFormat="1" ht="9" x14ac:dyDescent="0.15">
      <c r="K104" s="35"/>
      <c r="L104" s="35"/>
    </row>
    <row r="105" spans="11:12" s="2" customFormat="1" ht="9" x14ac:dyDescent="0.15">
      <c r="K105" s="35"/>
      <c r="L105" s="35"/>
    </row>
    <row r="106" spans="11:12" s="2" customFormat="1" ht="9" x14ac:dyDescent="0.15">
      <c r="K106" s="35"/>
      <c r="L106" s="35"/>
    </row>
    <row r="107" spans="11:12" s="2" customFormat="1" ht="9" x14ac:dyDescent="0.15">
      <c r="K107" s="35"/>
      <c r="L107" s="35"/>
    </row>
    <row r="108" spans="11:12" s="2" customFormat="1" ht="9" x14ac:dyDescent="0.15">
      <c r="K108" s="35"/>
      <c r="L108" s="35"/>
    </row>
    <row r="109" spans="11:12" s="2" customFormat="1" ht="9" x14ac:dyDescent="0.15">
      <c r="K109" s="35"/>
      <c r="L109" s="35"/>
    </row>
    <row r="110" spans="11:12" s="2" customFormat="1" ht="9" x14ac:dyDescent="0.15">
      <c r="K110" s="35"/>
      <c r="L110" s="35"/>
    </row>
    <row r="111" spans="11:12" s="2" customFormat="1" ht="9" x14ac:dyDescent="0.15">
      <c r="K111" s="35"/>
      <c r="L111" s="35"/>
    </row>
    <row r="112" spans="11:12" s="2" customFormat="1" ht="9" x14ac:dyDescent="0.15">
      <c r="K112" s="35"/>
      <c r="L112" s="35"/>
    </row>
    <row r="113" spans="11:12" s="2" customFormat="1" ht="9" x14ac:dyDescent="0.15">
      <c r="K113" s="35"/>
      <c r="L113" s="35"/>
    </row>
    <row r="114" spans="11:12" s="2" customFormat="1" ht="9" x14ac:dyDescent="0.15">
      <c r="K114" s="35"/>
      <c r="L114" s="35"/>
    </row>
    <row r="115" spans="11:12" s="2" customFormat="1" ht="9" x14ac:dyDescent="0.15">
      <c r="K115" s="35"/>
      <c r="L115" s="35"/>
    </row>
    <row r="116" spans="11:12" s="2" customFormat="1" ht="9" x14ac:dyDescent="0.15">
      <c r="K116" s="35"/>
      <c r="L116" s="35"/>
    </row>
    <row r="117" spans="11:12" s="2" customFormat="1" ht="9" x14ac:dyDescent="0.15">
      <c r="K117" s="35"/>
      <c r="L117" s="35"/>
    </row>
    <row r="118" spans="11:12" s="2" customFormat="1" ht="9" x14ac:dyDescent="0.15">
      <c r="K118" s="35"/>
      <c r="L118" s="35"/>
    </row>
    <row r="119" spans="11:12" s="2" customFormat="1" ht="9" x14ac:dyDescent="0.15">
      <c r="K119" s="35"/>
      <c r="L119" s="35"/>
    </row>
    <row r="120" spans="11:12" s="2" customFormat="1" ht="9" x14ac:dyDescent="0.15">
      <c r="K120" s="35"/>
      <c r="L120" s="35"/>
    </row>
    <row r="121" spans="11:12" s="2" customFormat="1" ht="9" x14ac:dyDescent="0.15">
      <c r="K121" s="35"/>
      <c r="L121" s="35"/>
    </row>
    <row r="122" spans="11:12" s="2" customFormat="1" ht="9" x14ac:dyDescent="0.15">
      <c r="K122" s="35"/>
      <c r="L122" s="35"/>
    </row>
    <row r="123" spans="11:12" s="2" customFormat="1" ht="9" x14ac:dyDescent="0.15">
      <c r="K123" s="35"/>
      <c r="L123" s="35"/>
    </row>
    <row r="124" spans="11:12" s="2" customFormat="1" ht="9" x14ac:dyDescent="0.15">
      <c r="K124" s="35"/>
      <c r="L124" s="35"/>
    </row>
    <row r="125" spans="11:12" s="2" customFormat="1" ht="9" x14ac:dyDescent="0.15">
      <c r="K125" s="35"/>
      <c r="L125" s="35"/>
    </row>
    <row r="126" spans="11:12" s="2" customFormat="1" ht="9" x14ac:dyDescent="0.15">
      <c r="K126" s="35"/>
      <c r="L126" s="35"/>
    </row>
    <row r="127" spans="11:12" s="2" customFormat="1" ht="9" x14ac:dyDescent="0.15">
      <c r="K127" s="35"/>
      <c r="L127" s="35"/>
    </row>
    <row r="128" spans="11:12" s="2" customFormat="1" ht="9" x14ac:dyDescent="0.15">
      <c r="K128" s="35"/>
      <c r="L128" s="35"/>
    </row>
    <row r="129" spans="11:12" s="2" customFormat="1" ht="9" x14ac:dyDescent="0.15">
      <c r="K129" s="35"/>
      <c r="L129" s="35"/>
    </row>
    <row r="130" spans="11:12" s="2" customFormat="1" ht="9" x14ac:dyDescent="0.15">
      <c r="K130" s="35"/>
      <c r="L130" s="35"/>
    </row>
    <row r="131" spans="11:12" s="2" customFormat="1" ht="9" x14ac:dyDescent="0.15">
      <c r="K131" s="35"/>
      <c r="L131" s="35"/>
    </row>
    <row r="132" spans="11:12" s="2" customFormat="1" ht="9" x14ac:dyDescent="0.15">
      <c r="K132" s="35"/>
      <c r="L132" s="35"/>
    </row>
    <row r="133" spans="11:12" s="2" customFormat="1" ht="9" x14ac:dyDescent="0.15">
      <c r="K133" s="35"/>
      <c r="L133" s="35"/>
    </row>
    <row r="134" spans="11:12" s="2" customFormat="1" ht="9" x14ac:dyDescent="0.15">
      <c r="K134" s="35"/>
      <c r="L134" s="35"/>
    </row>
    <row r="135" spans="11:12" s="2" customFormat="1" ht="9" x14ac:dyDescent="0.15">
      <c r="K135" s="35"/>
      <c r="L135" s="35"/>
    </row>
    <row r="136" spans="11:12" s="2" customFormat="1" ht="9" x14ac:dyDescent="0.15">
      <c r="K136" s="35"/>
      <c r="L136" s="35"/>
    </row>
    <row r="137" spans="11:12" s="2" customFormat="1" ht="9" x14ac:dyDescent="0.15">
      <c r="K137" s="35"/>
      <c r="L137" s="35"/>
    </row>
    <row r="138" spans="11:12" s="2" customFormat="1" ht="9" x14ac:dyDescent="0.15">
      <c r="K138" s="35"/>
      <c r="L138" s="35"/>
    </row>
    <row r="139" spans="11:12" s="2" customFormat="1" ht="9" x14ac:dyDescent="0.15">
      <c r="K139" s="35"/>
      <c r="L139" s="35"/>
    </row>
    <row r="140" spans="11:12" s="2" customFormat="1" ht="9" x14ac:dyDescent="0.15">
      <c r="K140" s="35"/>
      <c r="L140" s="35"/>
    </row>
    <row r="141" spans="11:12" s="2" customFormat="1" ht="9" x14ac:dyDescent="0.15">
      <c r="K141" s="35"/>
      <c r="L141" s="35"/>
    </row>
    <row r="142" spans="11:12" s="2" customFormat="1" ht="9" x14ac:dyDescent="0.15">
      <c r="K142" s="35"/>
      <c r="L142" s="35"/>
    </row>
    <row r="143" spans="11:12" s="2" customFormat="1" ht="9" x14ac:dyDescent="0.15">
      <c r="K143" s="35"/>
      <c r="L143" s="35"/>
    </row>
    <row r="144" spans="11:12" s="2" customFormat="1" ht="9" x14ac:dyDescent="0.15">
      <c r="K144" s="35"/>
      <c r="L144" s="35"/>
    </row>
    <row r="145" spans="11:12" s="2" customFormat="1" ht="9" x14ac:dyDescent="0.15">
      <c r="K145" s="35"/>
      <c r="L145" s="35"/>
    </row>
    <row r="146" spans="11:12" s="2" customFormat="1" ht="9" x14ac:dyDescent="0.15">
      <c r="K146" s="35"/>
      <c r="L146" s="35"/>
    </row>
    <row r="147" spans="11:12" s="2" customFormat="1" ht="9" x14ac:dyDescent="0.15">
      <c r="K147" s="35"/>
      <c r="L147" s="35"/>
    </row>
    <row r="148" spans="11:12" s="2" customFormat="1" ht="9" x14ac:dyDescent="0.15">
      <c r="K148" s="35"/>
      <c r="L148" s="35"/>
    </row>
    <row r="149" spans="11:12" s="2" customFormat="1" ht="9" x14ac:dyDescent="0.15">
      <c r="K149" s="35"/>
      <c r="L149" s="35"/>
    </row>
    <row r="150" spans="11:12" s="2" customFormat="1" ht="9" x14ac:dyDescent="0.15">
      <c r="K150" s="35"/>
      <c r="L150" s="35"/>
    </row>
    <row r="151" spans="11:12" s="2" customFormat="1" ht="9" x14ac:dyDescent="0.15">
      <c r="K151" s="35"/>
      <c r="L151" s="35"/>
    </row>
    <row r="152" spans="11:12" s="2" customFormat="1" ht="9" x14ac:dyDescent="0.15">
      <c r="K152" s="35"/>
      <c r="L152" s="35"/>
    </row>
    <row r="153" spans="11:12" s="2" customFormat="1" ht="9" x14ac:dyDescent="0.15">
      <c r="K153" s="35"/>
      <c r="L153" s="35"/>
    </row>
    <row r="154" spans="11:12" s="2" customFormat="1" ht="9" x14ac:dyDescent="0.15">
      <c r="K154" s="35"/>
      <c r="L154" s="35"/>
    </row>
    <row r="155" spans="11:12" s="2" customFormat="1" ht="9" x14ac:dyDescent="0.15">
      <c r="K155" s="35"/>
      <c r="L155" s="35"/>
    </row>
    <row r="156" spans="11:12" s="2" customFormat="1" ht="9" x14ac:dyDescent="0.15">
      <c r="K156" s="35"/>
      <c r="L156" s="35"/>
    </row>
    <row r="157" spans="11:12" s="2" customFormat="1" ht="9" x14ac:dyDescent="0.15">
      <c r="K157" s="35"/>
      <c r="L157" s="35"/>
    </row>
    <row r="158" spans="11:12" s="2" customFormat="1" ht="9" x14ac:dyDescent="0.15">
      <c r="K158" s="35"/>
      <c r="L158" s="35"/>
    </row>
    <row r="159" spans="11:12" s="2" customFormat="1" ht="9" x14ac:dyDescent="0.15">
      <c r="K159" s="35"/>
      <c r="L159" s="35"/>
    </row>
    <row r="160" spans="11:12" s="2" customFormat="1" ht="9" x14ac:dyDescent="0.15">
      <c r="K160" s="35"/>
      <c r="L160" s="35"/>
    </row>
    <row r="161" spans="11:12" s="2" customFormat="1" ht="9" x14ac:dyDescent="0.15">
      <c r="K161" s="35"/>
      <c r="L161" s="35"/>
    </row>
    <row r="162" spans="11:12" s="2" customFormat="1" ht="9" x14ac:dyDescent="0.15">
      <c r="K162" s="35"/>
      <c r="L162" s="35"/>
    </row>
    <row r="163" spans="11:12" s="2" customFormat="1" ht="9" x14ac:dyDescent="0.15">
      <c r="K163" s="35"/>
      <c r="L163" s="35"/>
    </row>
    <row r="164" spans="11:12" s="2" customFormat="1" ht="9" x14ac:dyDescent="0.15">
      <c r="K164" s="35"/>
      <c r="L164" s="35"/>
    </row>
    <row r="165" spans="11:12" s="2" customFormat="1" ht="9" x14ac:dyDescent="0.15">
      <c r="K165" s="35"/>
      <c r="L165" s="35"/>
    </row>
    <row r="166" spans="11:12" s="2" customFormat="1" ht="9" x14ac:dyDescent="0.15">
      <c r="K166" s="35"/>
      <c r="L166" s="35"/>
    </row>
    <row r="167" spans="11:12" s="2" customFormat="1" ht="9" x14ac:dyDescent="0.15">
      <c r="K167" s="35"/>
      <c r="L167" s="35"/>
    </row>
    <row r="168" spans="11:12" s="2" customFormat="1" ht="9" x14ac:dyDescent="0.15">
      <c r="K168" s="35"/>
      <c r="L168" s="35"/>
    </row>
    <row r="169" spans="11:12" s="2" customFormat="1" ht="9" x14ac:dyDescent="0.15">
      <c r="K169" s="35"/>
      <c r="L169" s="35"/>
    </row>
    <row r="170" spans="11:12" s="2" customFormat="1" ht="9" x14ac:dyDescent="0.15">
      <c r="K170" s="35"/>
      <c r="L170" s="35"/>
    </row>
    <row r="171" spans="11:12" s="2" customFormat="1" ht="9" x14ac:dyDescent="0.15">
      <c r="K171" s="35"/>
      <c r="L171" s="35"/>
    </row>
    <row r="172" spans="11:12" s="2" customFormat="1" ht="9" x14ac:dyDescent="0.15">
      <c r="K172" s="35"/>
      <c r="L172" s="35"/>
    </row>
    <row r="173" spans="11:12" s="2" customFormat="1" ht="9" x14ac:dyDescent="0.15">
      <c r="K173" s="35"/>
      <c r="L173" s="35"/>
    </row>
    <row r="174" spans="11:12" s="2" customFormat="1" ht="9" x14ac:dyDescent="0.15">
      <c r="K174" s="35"/>
      <c r="L174" s="35"/>
    </row>
    <row r="175" spans="11:12" s="2" customFormat="1" ht="9" x14ac:dyDescent="0.15">
      <c r="K175" s="35"/>
      <c r="L175" s="35"/>
    </row>
    <row r="176" spans="11:12" s="2" customFormat="1" ht="9" x14ac:dyDescent="0.15">
      <c r="K176" s="35"/>
      <c r="L176" s="35"/>
    </row>
    <row r="177" spans="11:12" s="2" customFormat="1" ht="9" x14ac:dyDescent="0.15">
      <c r="K177" s="35"/>
      <c r="L177" s="35"/>
    </row>
    <row r="178" spans="11:12" s="2" customFormat="1" ht="9" x14ac:dyDescent="0.15">
      <c r="K178" s="35"/>
      <c r="L178" s="35"/>
    </row>
    <row r="179" spans="11:12" s="2" customFormat="1" ht="9" x14ac:dyDescent="0.15">
      <c r="K179" s="35"/>
      <c r="L179" s="35"/>
    </row>
    <row r="180" spans="11:12" s="2" customFormat="1" ht="9" x14ac:dyDescent="0.15">
      <c r="K180" s="35"/>
      <c r="L180" s="35"/>
    </row>
    <row r="181" spans="11:12" s="2" customFormat="1" x14ac:dyDescent="0.2">
      <c r="K181" s="54"/>
      <c r="L181" s="35"/>
    </row>
    <row r="182" spans="11:12" s="2" customFormat="1" x14ac:dyDescent="0.2">
      <c r="K182" s="54"/>
      <c r="L182" s="35"/>
    </row>
    <row r="183" spans="11:12" s="2" customFormat="1" x14ac:dyDescent="0.2">
      <c r="K183" s="54"/>
      <c r="L183" s="35"/>
    </row>
  </sheetData>
  <sheetProtection algorithmName="SHA-512" hashValue="aDiUBu3MFyaRjz7rN81qhw+b4CfVm9sDJZeb8Rb4Qnz5uft1VHjnfiyYmB/y4BX7UIizBIQ6XNxZE17PmTPtLw==" saltValue="luc0e8L+oO/vRgf0itP4xw==" spinCount="100000" sheet="1" selectLockedCells="1" pivotTables="0"/>
  <mergeCells count="52">
    <mergeCell ref="F1:I1"/>
    <mergeCell ref="F42:I42"/>
    <mergeCell ref="A36:I36"/>
    <mergeCell ref="B8:D8"/>
    <mergeCell ref="A1:B1"/>
    <mergeCell ref="B21:D21"/>
    <mergeCell ref="B9:D9"/>
    <mergeCell ref="B29:D29"/>
    <mergeCell ref="B27:D27"/>
    <mergeCell ref="B10:D10"/>
    <mergeCell ref="B15:D15"/>
    <mergeCell ref="A3:I4"/>
    <mergeCell ref="A20:D20"/>
    <mergeCell ref="A18:I19"/>
    <mergeCell ref="B7:D7"/>
    <mergeCell ref="B6:D6"/>
    <mergeCell ref="A5:D5"/>
    <mergeCell ref="H20:J20"/>
    <mergeCell ref="H21:J21"/>
    <mergeCell ref="H22:J22"/>
    <mergeCell ref="A42:D42"/>
    <mergeCell ref="B11:D11"/>
    <mergeCell ref="A40:D41"/>
    <mergeCell ref="F40:H41"/>
    <mergeCell ref="A38:H38"/>
    <mergeCell ref="B30:D30"/>
    <mergeCell ref="A26:D26"/>
    <mergeCell ref="B12:D12"/>
    <mergeCell ref="B14:D14"/>
    <mergeCell ref="B22:D22"/>
    <mergeCell ref="H5:J5"/>
    <mergeCell ref="H6:J6"/>
    <mergeCell ref="H7:J7"/>
    <mergeCell ref="H8:J8"/>
    <mergeCell ref="H9:J9"/>
    <mergeCell ref="B13:D13"/>
    <mergeCell ref="H16:I16"/>
    <mergeCell ref="H10:J10"/>
    <mergeCell ref="H11:J11"/>
    <mergeCell ref="H12:J12"/>
    <mergeCell ref="H13:J13"/>
    <mergeCell ref="H14:J14"/>
    <mergeCell ref="H15:J15"/>
    <mergeCell ref="H31:I31"/>
    <mergeCell ref="H23:I23"/>
    <mergeCell ref="H26:J26"/>
    <mergeCell ref="H27:J27"/>
    <mergeCell ref="H28:J28"/>
    <mergeCell ref="H29:J29"/>
    <mergeCell ref="H30:J30"/>
    <mergeCell ref="A25:H25"/>
    <mergeCell ref="B28:D2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30 E6:E15 E21:E22" xr:uid="{00000000-0002-0000-0100-000000000000}">
      <formula1>$L$5:$L$15</formula1>
    </dataValidation>
  </dataValidations>
  <pageMargins left="0.39370078740157483" right="0.39370078740157483" top="0.39370078740157483" bottom="0.3149606299212598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2014-07-28T14:09:41Z</cp:lastPrinted>
  <dcterms:created xsi:type="dcterms:W3CDTF">2006-01-30T14:36:36Z</dcterms:created>
  <dcterms:modified xsi:type="dcterms:W3CDTF">2024-04-26T11:56:06Z</dcterms:modified>
</cp:coreProperties>
</file>